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Krause\DE-UZ 078 Computer und Tastaturen\UZ-078-2024\Anlagen und Dokumente Ökoinstitut\"/>
    </mc:Choice>
  </mc:AlternateContent>
  <xr:revisionPtr revIDLastSave="0" documentId="13_ncr:1_{7B0BBC35-66EF-446D-B27F-2F4030AA1014}" xr6:coauthVersionLast="47" xr6:coauthVersionMax="47" xr10:uidLastSave="{00000000-0000-0000-0000-000000000000}"/>
  <bookViews>
    <workbookView xWindow="-28920" yWindow="-15" windowWidth="29040" windowHeight="15840" xr2:uid="{AC0736AC-4BAB-47B5-8ACF-EC6A9BC59BB3}"/>
  </bookViews>
  <sheets>
    <sheet name="Cover" sheetId="3" r:id="rId1"/>
    <sheet name="3.4.2_Tragbare Computer " sheetId="2" r:id="rId2"/>
    <sheet name="3.4.2_Stationäre Computer" sheetId="4" r:id="rId3"/>
    <sheet name="3.4.2_Tastaturen" sheetId="5" r:id="rId4"/>
    <sheet name="3.4.2_Mäuse" sheetId="6" r:id="rId5"/>
  </sheets>
  <externalReferences>
    <externalReference r:id="rId6"/>
  </externalReferences>
  <definedNames>
    <definedName name="Teilepaarung_ja_nein">'[1]3.3.6_Tragbare_Computer'!$G$27:$G$28</definedName>
    <definedName name="Text3" localSheetId="4">'3.4.2_Mäuse'!#REF!</definedName>
    <definedName name="Text3" localSheetId="2">'3.4.2_Stationäre Computer'!#REF!</definedName>
    <definedName name="Text3" localSheetId="3">'3.4.2_Tastaturen'!#REF!</definedName>
    <definedName name="Text3" localSheetId="1">'3.4.2_Tragbare Computer '!#REF!</definedName>
    <definedName name="Text4" localSheetId="4">'3.4.2_Mäuse'!#REF!</definedName>
    <definedName name="Text4" localSheetId="2">'3.4.2_Stationäre Computer'!#REF!</definedName>
    <definedName name="Text4" localSheetId="3">'3.4.2_Tastaturen'!#REF!</definedName>
    <definedName name="Text4" localSheetId="1">'3.4.2_Tragbare Computer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D16" i="4" s="1"/>
  <c r="E17" i="4" s="1"/>
  <c r="F15" i="6"/>
  <c r="D15" i="6"/>
  <c r="F14" i="5"/>
  <c r="D14" i="5"/>
  <c r="D14" i="4"/>
  <c r="F16" i="2"/>
  <c r="D16" i="2"/>
  <c r="D16" i="5" l="1"/>
  <c r="E17" i="5" s="1"/>
  <c r="D18" i="2"/>
  <c r="E19" i="2" s="1"/>
  <c r="D17" i="6"/>
  <c r="E18" i="6" s="1"/>
</calcChain>
</file>

<file path=xl/sharedStrings.xml><?xml version="1.0" encoding="utf-8"?>
<sst xmlns="http://schemas.openxmlformats.org/spreadsheetml/2006/main" count="77" uniqueCount="36">
  <si>
    <t>Bedeutung der farblichen Markierungen der Zellen</t>
  </si>
  <si>
    <t xml:space="preserve">Eingabe erforderlich </t>
  </si>
  <si>
    <t>keine Eingabe möglich oder automatische Ausgabe. Die Zelle enthält Formeln, die von Nutzer*innen nicht geändert werden können.</t>
  </si>
  <si>
    <t xml:space="preserve">Blatt 1: </t>
  </si>
  <si>
    <t>zur Berechnung des PCR-Anteils für das Produktgruppe "tragbare Computer"</t>
  </si>
  <si>
    <t xml:space="preserve">Blatt 2: </t>
  </si>
  <si>
    <t>zur Berechnung des PCR-Anteils für das Produktgruppe "Stationäre Computer"</t>
  </si>
  <si>
    <t xml:space="preserve">Blatt 3: </t>
  </si>
  <si>
    <t>zur Berechnung des PCR-Anteils für das Produktgruppe "Tastaturen"</t>
  </si>
  <si>
    <t xml:space="preserve">Blatt 4: </t>
  </si>
  <si>
    <t>zur Berechnung des PCR-Anteils für das Produktgruppe "Mäuse"</t>
  </si>
  <si>
    <t>Allgemeine Angaben</t>
  </si>
  <si>
    <t>Modell- &amp; Handelsname des Produkts:</t>
  </si>
  <si>
    <t>Datum:</t>
  </si>
  <si>
    <t>Teile-Benennung</t>
  </si>
  <si>
    <t>Gewicht des Teils (in Gramm)</t>
  </si>
  <si>
    <t>Gewicht des Kunststoffs im Teil  (in Gramm)</t>
  </si>
  <si>
    <t>Genaue Kunststoffbezeichnung</t>
  </si>
  <si>
    <t>Gewicht des PCR-Kunststoffanteils (in Gramm)</t>
  </si>
  <si>
    <t>Gehäuse</t>
  </si>
  <si>
    <t>Lüfter</t>
  </si>
  <si>
    <t>Tastaturen</t>
  </si>
  <si>
    <t>Trackpad</t>
  </si>
  <si>
    <t>Summe</t>
  </si>
  <si>
    <t>Berechnung des Rezyklatanteils [Gew.%]</t>
  </si>
  <si>
    <t>Mindestanteile an Post-Consumer-Rezyklaten in Massenprozent in der Vergabegrundlage</t>
  </si>
  <si>
    <t>Tasten</t>
  </si>
  <si>
    <t>Scrollräder</t>
  </si>
  <si>
    <t>Anlage PCR-R zur Berechnung des PCR-Anteils für das Produktgruppe "tragbare Computer"</t>
  </si>
  <si>
    <t>Dokumentation gemäß Anforderungen 3.4.2 der Vergabekriterien DE-UZ 78</t>
  </si>
  <si>
    <t>Anlage PCR-R zur Berechnung des PCR-Anteils für das Produktgruppe "Stationäre Computer"</t>
  </si>
  <si>
    <t>Anlage PCR-R zur Berechnung des PCR-Anteils für das Produktgruppe "Tastaturen"</t>
  </si>
  <si>
    <t>Anlage PCR-R zur Berechnung des PCR-Anteils für das Produktgruppe "Mäuse"</t>
  </si>
  <si>
    <t>Anlage PCR-R: Erklärung des Antragstellers über die Berechnung der PCR (Post-Consumer Rezyklate)-Anteile</t>
  </si>
  <si>
    <t>DE-UZ 78:  Ausgabe Juli 2024</t>
  </si>
  <si>
    <t>Anlage PCR-R zum Vertrag des Umweltzeichens Blauer Engel für 'Computer, Tastaturen und Mäuse (08.10.2024)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</si>
</sst>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u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8" tint="-0.249977111117893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theme="8" tint="-0.249977111117893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" xfId="0" applyBorder="1"/>
    <xf numFmtId="0" fontId="8" fillId="0" borderId="4" xfId="0" applyFont="1" applyBorder="1"/>
    <xf numFmtId="0" fontId="6" fillId="0" borderId="5" xfId="0" applyFont="1" applyBorder="1"/>
    <xf numFmtId="0" fontId="6" fillId="3" borderId="7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9" fontId="6" fillId="2" borderId="3" xfId="1" applyFont="1" applyFill="1" applyBorder="1" applyAlignment="1">
      <alignment vertical="center"/>
    </xf>
    <xf numFmtId="0" fontId="11" fillId="5" borderId="0" xfId="3" applyFont="1" applyFill="1" applyAlignment="1">
      <alignment horizontal="left" vertical="center"/>
    </xf>
    <xf numFmtId="0" fontId="12" fillId="5" borderId="13" xfId="3" applyFont="1" applyFill="1" applyBorder="1" applyAlignment="1">
      <alignment horizontal="left" vertical="center"/>
    </xf>
    <xf numFmtId="0" fontId="3" fillId="5" borderId="14" xfId="0" applyFont="1" applyFill="1" applyBorder="1"/>
    <xf numFmtId="0" fontId="3" fillId="5" borderId="15" xfId="0" applyFont="1" applyFill="1" applyBorder="1"/>
    <xf numFmtId="0" fontId="13" fillId="5" borderId="16" xfId="0" applyFont="1" applyFill="1" applyBorder="1" applyAlignment="1">
      <alignment vertical="center"/>
    </xf>
    <xf numFmtId="0" fontId="14" fillId="5" borderId="20" xfId="0" applyFont="1" applyFill="1" applyBorder="1"/>
    <xf numFmtId="0" fontId="14" fillId="5" borderId="21" xfId="0" applyFont="1" applyFill="1" applyBorder="1" applyAlignment="1">
      <alignment vertical="center"/>
    </xf>
    <xf numFmtId="0" fontId="14" fillId="5" borderId="22" xfId="0" applyFont="1" applyFill="1" applyBorder="1" applyAlignment="1">
      <alignment horizontal="center"/>
    </xf>
    <xf numFmtId="0" fontId="14" fillId="5" borderId="23" xfId="0" applyFont="1" applyFill="1" applyBorder="1"/>
    <xf numFmtId="164" fontId="6" fillId="2" borderId="3" xfId="1" applyNumberFormat="1" applyFont="1" applyFill="1" applyBorder="1" applyAlignment="1">
      <alignment vertical="center"/>
    </xf>
    <xf numFmtId="0" fontId="9" fillId="0" borderId="0" xfId="2" applyFill="1"/>
    <xf numFmtId="0" fontId="15" fillId="5" borderId="0" xfId="0" applyFont="1" applyFill="1" applyAlignment="1">
      <alignment horizontal="left"/>
    </xf>
    <xf numFmtId="0" fontId="6" fillId="3" borderId="10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 applyProtection="1">
      <alignment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 applyProtection="1">
      <alignment vertical="center"/>
    </xf>
    <xf numFmtId="9" fontId="6" fillId="2" borderId="3" xfId="1" applyFont="1" applyFill="1" applyBorder="1" applyAlignment="1" applyProtection="1">
      <alignment vertical="center"/>
    </xf>
    <xf numFmtId="0" fontId="16" fillId="0" borderId="0" xfId="0" applyFont="1"/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</cellXfs>
  <cellStyles count="4">
    <cellStyle name="Link" xfId="2" builtinId="8"/>
    <cellStyle name="Prozent" xfId="1" builtinId="5"/>
    <cellStyle name="Standard" xfId="0" builtinId="0"/>
    <cellStyle name="Standard 3" xfId="3" xr:uid="{0F55908D-D56F-4EB7-903B-B6530A3C006F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1</xdr:row>
      <xdr:rowOff>30480</xdr:rowOff>
    </xdr:from>
    <xdr:to>
      <xdr:col>1</xdr:col>
      <xdr:colOff>999852</xdr:colOff>
      <xdr:row>4</xdr:row>
      <xdr:rowOff>182880</xdr:rowOff>
    </xdr:to>
    <xdr:pic>
      <xdr:nvPicPr>
        <xdr:cNvPr id="2" name="Bild 1" descr="RAL-gGmbH-Logo_RGB">
          <a:extLst>
            <a:ext uri="{FF2B5EF4-FFF2-40B4-BE49-F238E27FC236}">
              <a16:creationId xmlns:a16="http://schemas.microsoft.com/office/drawing/2014/main" id="{B67E3BC4-1F32-4B26-8D08-FC27AD7F9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213360"/>
          <a:ext cx="1495152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1fr\ps-fr\_projekte\83440_UBA_Blauer_Engel_Rahmen_IKT\03%20Inhaltliche%20Arbeit\AP%202%20&#220;berarbeitung%20BE\AP%202_2%20Computer\2023_UBA_BE_Computer\#Hintergrundbericht_Vergabegrundlage\Anlage_3.3.6_Zugang_zu_ReparaturInformationen.xlsx?73D8B0EC" TargetMode="External"/><Relationship Id="rId1" Type="http://schemas.openxmlformats.org/officeDocument/2006/relationships/externalLinkPath" Target="file:///\\73D8B0EC\Anlage_3.3.6_Zugang_zu_ReparaturInformat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3.3.6_Tragbare_Computer"/>
      <sheetName val="3.3.6_stationäre_Computer"/>
      <sheetName val="3.3.6_Tastaturen"/>
      <sheetName val="3.3.6_Mäus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6432A-17D2-4401-A529-32038AEA57A8}">
  <dimension ref="A2:N15"/>
  <sheetViews>
    <sheetView showGridLines="0" tabSelected="1" workbookViewId="0">
      <selection activeCell="M3" sqref="M3"/>
    </sheetView>
  </sheetViews>
  <sheetFormatPr baseColWidth="10" defaultColWidth="11.44140625" defaultRowHeight="14.4" x14ac:dyDescent="0.3"/>
  <cols>
    <col min="2" max="2" width="15.33203125" customWidth="1"/>
    <col min="3" max="3" width="2.5546875" customWidth="1"/>
    <col min="4" max="4" width="8.33203125" customWidth="1"/>
  </cols>
  <sheetData>
    <row r="2" spans="1:14" ht="22.8" x14ac:dyDescent="0.3">
      <c r="D2" s="2" t="s">
        <v>35</v>
      </c>
    </row>
    <row r="3" spans="1:14" ht="22.8" x14ac:dyDescent="0.3">
      <c r="D3" s="2" t="s">
        <v>34</v>
      </c>
    </row>
    <row r="4" spans="1:14" ht="22.8" x14ac:dyDescent="0.3">
      <c r="A4" s="1"/>
      <c r="D4" s="2"/>
    </row>
    <row r="5" spans="1:14" ht="15.6" x14ac:dyDescent="0.3">
      <c r="D5" s="3" t="s">
        <v>33</v>
      </c>
    </row>
    <row r="7" spans="1:14" ht="18" x14ac:dyDescent="0.35">
      <c r="D7" s="11" t="s">
        <v>0</v>
      </c>
      <c r="E7" s="12"/>
      <c r="F7" s="6"/>
      <c r="G7" s="6"/>
      <c r="H7" s="6"/>
      <c r="I7" s="6"/>
      <c r="J7" s="6"/>
      <c r="K7" s="6"/>
      <c r="L7" s="6"/>
      <c r="M7" s="6"/>
      <c r="N7" s="7"/>
    </row>
    <row r="8" spans="1:14" ht="18" x14ac:dyDescent="0.3">
      <c r="D8" s="13"/>
      <c r="E8" t="s">
        <v>1</v>
      </c>
      <c r="N8" s="8"/>
    </row>
    <row r="9" spans="1:14" ht="18" x14ac:dyDescent="0.3">
      <c r="D9" s="14"/>
      <c r="E9" s="9" t="s">
        <v>2</v>
      </c>
      <c r="F9" s="9"/>
      <c r="G9" s="9"/>
      <c r="H9" s="9"/>
      <c r="I9" s="9"/>
      <c r="J9" s="9"/>
      <c r="K9" s="9"/>
      <c r="L9" s="9"/>
      <c r="M9" s="9"/>
      <c r="N9" s="10"/>
    </row>
    <row r="10" spans="1:14" x14ac:dyDescent="0.3">
      <c r="D10" s="4"/>
      <c r="E10" s="4"/>
      <c r="F10" s="4"/>
      <c r="G10" s="4"/>
      <c r="H10" s="4"/>
      <c r="I10" s="4"/>
    </row>
    <row r="11" spans="1:14" x14ac:dyDescent="0.3">
      <c r="D11" s="4"/>
    </row>
    <row r="12" spans="1:14" x14ac:dyDescent="0.3">
      <c r="D12" s="31" t="s">
        <v>3</v>
      </c>
      <c r="E12" t="s">
        <v>4</v>
      </c>
    </row>
    <row r="13" spans="1:14" x14ac:dyDescent="0.3">
      <c r="D13" s="31" t="s">
        <v>5</v>
      </c>
      <c r="E13" t="s">
        <v>6</v>
      </c>
    </row>
    <row r="14" spans="1:14" x14ac:dyDescent="0.3">
      <c r="D14" s="31" t="s">
        <v>7</v>
      </c>
      <c r="E14" t="s">
        <v>8</v>
      </c>
    </row>
    <row r="15" spans="1:14" x14ac:dyDescent="0.3">
      <c r="D15" s="31" t="s">
        <v>9</v>
      </c>
      <c r="E15" t="s">
        <v>10</v>
      </c>
    </row>
  </sheetData>
  <hyperlinks>
    <hyperlink ref="D12" location="'3.4.2_Tragbare Computer '!A1" display="Blatt 1: " xr:uid="{0AAB586C-AD27-42A4-B8F5-FC19D516D8E5}"/>
    <hyperlink ref="D13" location="'3.4.2_Stationäre Computer'!A1" display="Blatt 2: " xr:uid="{AB3EE321-B898-490C-AB45-089C18FE27AA}"/>
    <hyperlink ref="D14" location="'3.4.2_Tastaturen'!A1" display="Blatt 3: " xr:uid="{502F04AE-0068-4CCA-B365-282618F6213B}"/>
    <hyperlink ref="D15" location="'3.4.2_Mäuse'!A1" display="Blatt 4: " xr:uid="{BBF21EC0-6F0E-4893-AF15-58E971D5A222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890-B0D2-4D21-A92F-1F337EA6C7B9}">
  <dimension ref="B2:F19"/>
  <sheetViews>
    <sheetView showGridLines="0" workbookViewId="0">
      <selection activeCell="E15" sqref="E15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28</v>
      </c>
    </row>
    <row r="3" spans="2:6" x14ac:dyDescent="0.3">
      <c r="B3" s="32" t="s">
        <v>29</v>
      </c>
    </row>
    <row r="4" spans="2:6" ht="15" thickBot="1" x14ac:dyDescent="0.35">
      <c r="B4" s="5"/>
    </row>
    <row r="5" spans="2:6" ht="15.6" x14ac:dyDescent="0.3">
      <c r="B5" s="22" t="s">
        <v>11</v>
      </c>
      <c r="C5" s="23"/>
      <c r="D5" s="23"/>
      <c r="E5" s="23"/>
      <c r="F5" s="24"/>
    </row>
    <row r="6" spans="2:6" ht="18" x14ac:dyDescent="0.3">
      <c r="B6" s="25" t="s">
        <v>12</v>
      </c>
      <c r="C6" s="35"/>
      <c r="D6" s="36"/>
      <c r="E6" s="37"/>
      <c r="F6" s="26"/>
    </row>
    <row r="7" spans="2:6" ht="18" x14ac:dyDescent="0.3">
      <c r="B7" s="25" t="s">
        <v>13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14</v>
      </c>
      <c r="C11" s="16" t="s">
        <v>15</v>
      </c>
      <c r="D11" s="16" t="s">
        <v>16</v>
      </c>
      <c r="E11" s="15" t="s">
        <v>17</v>
      </c>
      <c r="F11" s="16" t="s">
        <v>18</v>
      </c>
    </row>
    <row r="12" spans="2:6" ht="18" x14ac:dyDescent="0.3">
      <c r="B12" s="17" t="s">
        <v>19</v>
      </c>
      <c r="C12" s="33"/>
      <c r="D12" s="33"/>
      <c r="E12" s="33"/>
      <c r="F12" s="33"/>
    </row>
    <row r="13" spans="2:6" ht="18" x14ac:dyDescent="0.3">
      <c r="B13" s="18" t="s">
        <v>20</v>
      </c>
      <c r="C13" s="34"/>
      <c r="D13" s="34"/>
      <c r="E13" s="34"/>
      <c r="F13" s="34"/>
    </row>
    <row r="14" spans="2:6" ht="18" x14ac:dyDescent="0.3">
      <c r="B14" s="18" t="s">
        <v>21</v>
      </c>
      <c r="C14" s="34"/>
      <c r="D14" s="34"/>
      <c r="E14" s="34"/>
      <c r="F14" s="34"/>
    </row>
    <row r="15" spans="2:6" ht="18" x14ac:dyDescent="0.3">
      <c r="B15" s="18" t="s">
        <v>22</v>
      </c>
      <c r="C15" s="34"/>
      <c r="D15" s="34"/>
      <c r="E15" s="34"/>
      <c r="F15" s="34"/>
    </row>
    <row r="16" spans="2:6" x14ac:dyDescent="0.3">
      <c r="B16" s="15" t="s">
        <v>23</v>
      </c>
      <c r="C16" s="15"/>
      <c r="D16" s="15">
        <f>SUM(D12:D15)</f>
        <v>0</v>
      </c>
      <c r="E16" s="15"/>
      <c r="F16" s="15">
        <f>SUM(F12:F15)</f>
        <v>0</v>
      </c>
    </row>
    <row r="18" spans="2:5" ht="18" x14ac:dyDescent="0.3">
      <c r="B18" s="19" t="s">
        <v>24</v>
      </c>
      <c r="C18" s="15"/>
      <c r="D18" s="38" t="e">
        <f>F16/D16</f>
        <v>#DIV/0!</v>
      </c>
    </row>
    <row r="19" spans="2:5" ht="30.6" customHeight="1" x14ac:dyDescent="0.3">
      <c r="B19" s="44" t="s">
        <v>25</v>
      </c>
      <c r="C19" s="45"/>
      <c r="D19" s="39">
        <v>0.1</v>
      </c>
      <c r="E19" s="39" t="e">
        <f>IF(D18&gt;=D19,"erfüllt","nicht erfüllt")</f>
        <v>#DIV/0!</v>
      </c>
    </row>
  </sheetData>
  <sheetProtection algorithmName="SHA-512" hashValue="j+EB/+cVET3aw8HQnngwcc8Cq1MNzbll7UtPMNUximabYecxNY9KNmLJLJQN77DgIuOd/pyWz9G84CpB64m1VQ==" saltValue="GAUd02EsnVEy1nU6vB88vA==" spinCount="100000" sheet="1" objects="1" scenarios="1" selectLockedCells="1"/>
  <mergeCells count="2">
    <mergeCell ref="C7:E7"/>
    <mergeCell ref="B19:C19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D6220-7DDB-4711-B8C6-7023C934F546}">
  <dimension ref="B2:F17"/>
  <sheetViews>
    <sheetView showGridLines="0" workbookViewId="0">
      <selection activeCell="F12" sqref="F12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30</v>
      </c>
    </row>
    <row r="3" spans="2:6" x14ac:dyDescent="0.3">
      <c r="B3" s="32" t="s">
        <v>29</v>
      </c>
      <c r="C3" s="40"/>
      <c r="D3" s="40"/>
    </row>
    <row r="4" spans="2:6" ht="15" thickBot="1" x14ac:dyDescent="0.35">
      <c r="B4" s="5"/>
    </row>
    <row r="5" spans="2:6" ht="15.6" x14ac:dyDescent="0.3">
      <c r="B5" s="22" t="s">
        <v>11</v>
      </c>
      <c r="C5" s="23"/>
      <c r="D5" s="23"/>
      <c r="E5" s="23"/>
      <c r="F5" s="24"/>
    </row>
    <row r="6" spans="2:6" ht="18" x14ac:dyDescent="0.3">
      <c r="B6" s="25" t="s">
        <v>12</v>
      </c>
      <c r="C6" s="41"/>
      <c r="D6" s="42"/>
      <c r="E6" s="43"/>
      <c r="F6" s="26"/>
    </row>
    <row r="7" spans="2:6" ht="18" x14ac:dyDescent="0.3">
      <c r="B7" s="25" t="s">
        <v>13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14</v>
      </c>
      <c r="C11" s="16" t="s">
        <v>15</v>
      </c>
      <c r="D11" s="16" t="s">
        <v>16</v>
      </c>
      <c r="E11" s="15" t="s">
        <v>17</v>
      </c>
      <c r="F11" s="16" t="s">
        <v>18</v>
      </c>
    </row>
    <row r="12" spans="2:6" ht="18" x14ac:dyDescent="0.3">
      <c r="B12" s="17" t="s">
        <v>19</v>
      </c>
      <c r="C12" s="33"/>
      <c r="D12" s="33"/>
      <c r="E12" s="33"/>
      <c r="F12" s="33"/>
    </row>
    <row r="13" spans="2:6" ht="18" x14ac:dyDescent="0.3">
      <c r="B13" s="18" t="s">
        <v>20</v>
      </c>
      <c r="C13" s="34"/>
      <c r="D13" s="34"/>
      <c r="E13" s="34"/>
      <c r="F13" s="34"/>
    </row>
    <row r="14" spans="2:6" x14ac:dyDescent="0.3">
      <c r="B14" s="15" t="s">
        <v>23</v>
      </c>
      <c r="C14" s="15"/>
      <c r="D14" s="15">
        <f>SUM(D12:D13)</f>
        <v>0</v>
      </c>
      <c r="E14" s="15"/>
      <c r="F14" s="15">
        <f>SUM(F12:F13)</f>
        <v>0</v>
      </c>
    </row>
    <row r="16" spans="2:6" ht="18" x14ac:dyDescent="0.3">
      <c r="B16" s="19" t="s">
        <v>24</v>
      </c>
      <c r="C16" s="15"/>
      <c r="D16" s="30" t="e">
        <f>F14/D14</f>
        <v>#DIV/0!</v>
      </c>
    </row>
    <row r="17" spans="2:5" ht="29.4" customHeight="1" x14ac:dyDescent="0.3">
      <c r="B17" s="44" t="s">
        <v>25</v>
      </c>
      <c r="C17" s="45"/>
      <c r="D17" s="20">
        <v>0.35</v>
      </c>
      <c r="E17" s="20" t="e">
        <f>IF(D16&gt;=D17,"erfüllt","nicht erfüllt")</f>
        <v>#DIV/0!</v>
      </c>
    </row>
  </sheetData>
  <sheetProtection sheet="1" objects="1" scenarios="1" selectLockedCells="1"/>
  <mergeCells count="3">
    <mergeCell ref="C7:E7"/>
    <mergeCell ref="B17:C17"/>
    <mergeCell ref="C6:E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829F0-67A5-4BD9-833F-DB254C32E149}">
  <dimension ref="B2:F17"/>
  <sheetViews>
    <sheetView showGridLines="0" workbookViewId="0">
      <selection activeCell="D12" sqref="D12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31</v>
      </c>
    </row>
    <row r="3" spans="2:6" x14ac:dyDescent="0.3">
      <c r="B3" s="32" t="s">
        <v>29</v>
      </c>
      <c r="C3" s="40"/>
      <c r="D3" s="40"/>
    </row>
    <row r="4" spans="2:6" ht="15" thickBot="1" x14ac:dyDescent="0.35">
      <c r="B4" s="5"/>
    </row>
    <row r="5" spans="2:6" ht="15.6" x14ac:dyDescent="0.3">
      <c r="B5" s="22" t="s">
        <v>11</v>
      </c>
      <c r="C5" s="23"/>
      <c r="D5" s="23"/>
      <c r="E5" s="23"/>
      <c r="F5" s="24"/>
    </row>
    <row r="6" spans="2:6" ht="18" x14ac:dyDescent="0.3">
      <c r="B6" s="25" t="s">
        <v>12</v>
      </c>
      <c r="C6" s="41"/>
      <c r="D6" s="42"/>
      <c r="E6" s="43"/>
      <c r="F6" s="26"/>
    </row>
    <row r="7" spans="2:6" ht="18" x14ac:dyDescent="0.3">
      <c r="B7" s="25" t="s">
        <v>13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14</v>
      </c>
      <c r="C11" s="16" t="s">
        <v>15</v>
      </c>
      <c r="D11" s="16" t="s">
        <v>16</v>
      </c>
      <c r="E11" s="15" t="s">
        <v>17</v>
      </c>
      <c r="F11" s="16" t="s">
        <v>18</v>
      </c>
    </row>
    <row r="12" spans="2:6" ht="18" x14ac:dyDescent="0.3">
      <c r="B12" s="17" t="s">
        <v>19</v>
      </c>
      <c r="C12" s="33"/>
      <c r="D12" s="33"/>
      <c r="E12" s="33"/>
      <c r="F12" s="33"/>
    </row>
    <row r="13" spans="2:6" ht="18" x14ac:dyDescent="0.3">
      <c r="B13" s="18" t="s">
        <v>21</v>
      </c>
      <c r="C13" s="34"/>
      <c r="D13" s="34"/>
      <c r="E13" s="34"/>
      <c r="F13" s="34"/>
    </row>
    <row r="14" spans="2:6" x14ac:dyDescent="0.3">
      <c r="B14" s="15" t="s">
        <v>23</v>
      </c>
      <c r="C14" s="15"/>
      <c r="D14" s="15">
        <f>SUM(D12:D13)</f>
        <v>0</v>
      </c>
      <c r="E14" s="15"/>
      <c r="F14" s="15">
        <f>SUM(F12:F13)</f>
        <v>0</v>
      </c>
    </row>
    <row r="16" spans="2:6" ht="18" x14ac:dyDescent="0.3">
      <c r="B16" s="19" t="s">
        <v>24</v>
      </c>
      <c r="C16" s="15"/>
      <c r="D16" s="30" t="e">
        <f>F14/D14</f>
        <v>#DIV/0!</v>
      </c>
    </row>
    <row r="17" spans="2:5" ht="27.6" customHeight="1" x14ac:dyDescent="0.3">
      <c r="B17" s="44" t="s">
        <v>25</v>
      </c>
      <c r="C17" s="45"/>
      <c r="D17" s="20">
        <v>0.35</v>
      </c>
      <c r="E17" s="20" t="e">
        <f>IF(D16&gt;=D17,"erfüllt","nicht erfüllt")</f>
        <v>#DIV/0!</v>
      </c>
    </row>
  </sheetData>
  <sheetProtection algorithmName="SHA-512" hashValue="a9+m708OUAgnrDy6nN5qgIkKjfcCgUsUB7WneLoKzcP7Z8wKoIX5jdxBbjJzw7CB7h/zr+sYicTrALTbd63kAQ==" saltValue="WRfZo4bQDBnAwCLw6hdZVQ==" spinCount="100000" sheet="1" objects="1" scenarios="1" selectLockedCells="1"/>
  <mergeCells count="3">
    <mergeCell ref="C7:E7"/>
    <mergeCell ref="B17:C17"/>
    <mergeCell ref="C6:E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25060-15EB-491A-A91C-BFA6D32D2EB5}">
  <dimension ref="B2:F18"/>
  <sheetViews>
    <sheetView showGridLines="0" workbookViewId="0">
      <selection activeCell="C6" sqref="C6:E6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32</v>
      </c>
    </row>
    <row r="3" spans="2:6" x14ac:dyDescent="0.3">
      <c r="B3" s="32" t="s">
        <v>29</v>
      </c>
      <c r="C3" s="40"/>
      <c r="D3" s="40"/>
    </row>
    <row r="4" spans="2:6" ht="15" thickBot="1" x14ac:dyDescent="0.35">
      <c r="B4" s="5"/>
    </row>
    <row r="5" spans="2:6" ht="15.6" x14ac:dyDescent="0.3">
      <c r="B5" s="22" t="s">
        <v>11</v>
      </c>
      <c r="C5" s="23"/>
      <c r="D5" s="23"/>
      <c r="E5" s="23"/>
      <c r="F5" s="24"/>
    </row>
    <row r="6" spans="2:6" ht="18" x14ac:dyDescent="0.3">
      <c r="B6" s="25" t="s">
        <v>12</v>
      </c>
      <c r="C6" s="41"/>
      <c r="D6" s="42"/>
      <c r="E6" s="43"/>
      <c r="F6" s="26"/>
    </row>
    <row r="7" spans="2:6" ht="18" x14ac:dyDescent="0.3">
      <c r="B7" s="25" t="s">
        <v>13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14</v>
      </c>
      <c r="C11" s="16" t="s">
        <v>15</v>
      </c>
      <c r="D11" s="16" t="s">
        <v>16</v>
      </c>
      <c r="E11" s="15" t="s">
        <v>17</v>
      </c>
      <c r="F11" s="16" t="s">
        <v>18</v>
      </c>
    </row>
    <row r="12" spans="2:6" ht="18" x14ac:dyDescent="0.3">
      <c r="B12" s="17" t="s">
        <v>19</v>
      </c>
      <c r="C12" s="33"/>
      <c r="D12" s="33"/>
      <c r="E12" s="33"/>
      <c r="F12" s="33"/>
    </row>
    <row r="13" spans="2:6" ht="18" x14ac:dyDescent="0.3">
      <c r="B13" s="18" t="s">
        <v>26</v>
      </c>
      <c r="C13" s="34"/>
      <c r="D13" s="34"/>
      <c r="E13" s="34"/>
      <c r="F13" s="34"/>
    </row>
    <row r="14" spans="2:6" ht="18" x14ac:dyDescent="0.3">
      <c r="B14" s="18" t="s">
        <v>27</v>
      </c>
      <c r="C14" s="34"/>
      <c r="D14" s="34"/>
      <c r="E14" s="34"/>
      <c r="F14" s="34"/>
    </row>
    <row r="15" spans="2:6" x14ac:dyDescent="0.3">
      <c r="B15" s="15" t="s">
        <v>23</v>
      </c>
      <c r="C15" s="15"/>
      <c r="D15" s="15">
        <f>SUM(D12:D14)</f>
        <v>0</v>
      </c>
      <c r="E15" s="15"/>
      <c r="F15" s="15">
        <f>SUM(F12:F14)</f>
        <v>0</v>
      </c>
    </row>
    <row r="17" spans="2:5" ht="18" x14ac:dyDescent="0.3">
      <c r="B17" s="19" t="s">
        <v>24</v>
      </c>
      <c r="C17" s="15"/>
      <c r="D17" s="30" t="e">
        <f>F15/D15</f>
        <v>#DIV/0!</v>
      </c>
    </row>
    <row r="18" spans="2:5" ht="27.6" customHeight="1" x14ac:dyDescent="0.3">
      <c r="B18" s="44" t="s">
        <v>25</v>
      </c>
      <c r="C18" s="45"/>
      <c r="D18" s="20">
        <v>0.35</v>
      </c>
      <c r="E18" s="20" t="e">
        <f>IF(D17&gt;=D18,"erfüllt","nicht erfüllt")</f>
        <v>#DIV/0!</v>
      </c>
    </row>
  </sheetData>
  <sheetProtection algorithmName="SHA-512" hashValue="ZOdVD9SvxentS7TFWSwyqnyymxqKj/uZaVcGvWyHO+2EBS901KYWm71+vS8lpVoqWUB/tztkkuhaImPW/OGVmg==" saltValue="6nIaifWdZrSpVtIQuR6WNw==" spinCount="100000" sheet="1" objects="1" scenarios="1" selectLockedCells="1"/>
  <mergeCells count="3">
    <mergeCell ref="C7:E7"/>
    <mergeCell ref="B18:C18"/>
    <mergeCell ref="C6:E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ADFE657E3FAA4B9CD033249CCBF87E" ma:contentTypeVersion="4" ma:contentTypeDescription="Ein neues Dokument erstellen." ma:contentTypeScope="" ma:versionID="fe559c282cb280f7fe7ce4657e7f4025">
  <xsd:schema xmlns:xsd="http://www.w3.org/2001/XMLSchema" xmlns:xs="http://www.w3.org/2001/XMLSchema" xmlns:p="http://schemas.microsoft.com/office/2006/metadata/properties" xmlns:ns2="5f2984b8-461b-40d4-9638-2f54d58d6a0b" targetNamespace="http://schemas.microsoft.com/office/2006/metadata/properties" ma:root="true" ma:fieldsID="1d485974b65dbc634f188c6756a9acc5" ns2:_="">
    <xsd:import namespace="5f2984b8-461b-40d4-9638-2f54d58d6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984b8-461b-40d4-9638-2f54d58d6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3362AB-AFD9-4F05-ACB3-5A70C854BD9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DC8AC4-ED86-43EA-84B2-C9B97AB2AA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3B2693-7225-4E92-9DDE-EA549B990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2984b8-461b-40d4-9638-2f54d58d6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3.4.2_Tragbare Computer </vt:lpstr>
      <vt:lpstr>3.4.2_Stationäre Computer</vt:lpstr>
      <vt:lpstr>3.4.2_Tastaturen</vt:lpstr>
      <vt:lpstr>3.4.2_Mäuse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 Liu</dc:creator>
  <cp:keywords/>
  <dc:description/>
  <cp:lastModifiedBy>Krause, Johann</cp:lastModifiedBy>
  <cp:revision/>
  <dcterms:created xsi:type="dcterms:W3CDTF">2024-03-06T09:35:13Z</dcterms:created>
  <dcterms:modified xsi:type="dcterms:W3CDTF">2024-10-08T13:21:28Z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0x010100D0ADFE657E3FAA4B9CD033249CCBF87E</vt:lpwstr>
  </property>
</Properties>
</file>